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<sst xmlns="http://schemas.openxmlformats.org/spreadsheetml/2006/main" count="29" uniqueCount="29">
  <si>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</si>
  <si>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</si>
  <si>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</si>
  <si>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</si>
  <si>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Partició desmontable formada por </t>
    </r>
    <r>
      <rPr>
        <b/>
        <sz val="8.25"/>
        <color rgb="FF000000"/>
        <rFont val="Arial"/>
        <family val="2"/>
      </rPr>
      <t xml:space="preserve">mampara modular mixta (1/5 panell cec + 2/5 vidre + 2/5 panell cec), Supra Entrecalles "DESMON", amb panells de tauler aglomerat de 16 mm d'espessor amb acabat amb melamina, fixats mecànicament amb subjecció oculta, mitjacanyes horitzontals encastades en panell amb perfil de PVC de 10 mm, i càmera entre panells reblerta amb llana de roca, vidre laminar de seguretat 6+6 transparent</t>
    </r>
    <r>
      <rPr>
        <sz val="8.25"/>
        <color rgb="FF000000"/>
        <rFont val="Arial"/>
        <family val="2"/>
      </rPr>
      <t xml:space="preserve">.</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</si>
  <si>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</si>
  <si>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</si>
  <si>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</si>
  <si>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</si>
  <si>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</si>
  <si>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</si>
  <si>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</si>
  <si>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mt26mmd012ge</t>
  </si>
  <si>
    <t xml:space="preserve">m²</t>
  </si>
  <si>
    <t xml:space="preserve">Mampara modular mixta (1/5 panell cec + 2/5 vidre + 2/5 panell cec), Supra Entrecalles "DESMON", amb panells de tauler aglomerat de 16 mm d'espessor amb acabat amb melamina, fixats mecànicament amb subjecció oculta, mitjacanyes horitzontals encastades en panell amb perfil de PVC de 10 mm, i càmera entre panells reblerta amb llana de roca, vidre laminar de seguretat 6+6 transparent, junt entre vidres amb silicona, sense perfils entre mòduls, perfils verticals interns d'alumini, ocults entre mòduls, perfils vists superiors de 35x45 mm i inferiors de 60x45 mm, d'alumini anoditzat o lacat estàndard.</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</si>
  <si>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</si>
  <si>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</si>
  <si>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</si>
  <si>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</si>
  <si>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</si>
  <si>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</si>
  <si>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</si>
  <si>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</si>
  <si>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</si>
  <si>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</si>
  <si>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</si>
  <si>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</si>
  <si>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11,30€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</si>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</sst>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5.95" customWidth="1"/>
    <col min="5" max="5" width="56.44"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08.00" thickBot="1" customHeight="1">
      <c r="A10" s="1" t="s">
        <v>12</v>
      </c>
      <c r="B10" s="1"/>
      <c r="C10" s="9" t="s">
        <v>13</v>
      </c>
      <c r="D10" s="9"/>
      <c r="E10" s="1" t="s">
        <v>14</v>
      </c>
      <c r="F10" s="11">
        <v>1.000000</v>
      </c>
      <c r="G10" s="13">
        <v>158.710000</v>
      </c>
      <c r="H10" s="13">
        <f ca="1">ROUND(INDIRECT(ADDRESS(ROW()+(0), COLUMN()+(-2), 1))*INDIRECT(ADDRESS(ROW()+(0), COLUMN()+(-1), 1)), 2)</f>
        <v>158.710000</v>
      </c>
    </row>
    <row r="11" spans="1:8" ht="13.50" thickBot="1" customHeight="1">
      <c r="A11" s="14"/>
      <c r="B11" s="14"/>
      <c r="C11" s="14"/>
      <c r="D11" s="14"/>
      <c r="E11" s="14"/>
      <c r="F11" s="8" t="s">
        <v>15</v>
      </c>
      <c r="G11" s="8"/>
      <c r="H11" s="16">
        <f ca="1">ROUND(SUM(INDIRECT(ADDRESS(ROW()+(-1), COLUMN()+(0), 1))), 2)</f>
        <v>158.710000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1.405000</v>
      </c>
      <c r="G13" s="12">
        <v>24.080000</v>
      </c>
      <c r="H13" s="12">
        <f ca="1">ROUND(INDIRECT(ADDRESS(ROW()+(0), COLUMN()+(-2), 1))*INDIRECT(ADDRESS(ROW()+(0), COLUMN()+(-1), 1)), 2)</f>
        <v>33.830000</v>
      </c>
    </row>
    <row r="14" spans="1:8" ht="13.50" thickBot="1" customHeight="1">
      <c r="A14" s="1" t="s">
        <v>20</v>
      </c>
      <c r="B14" s="1"/>
      <c r="C14" s="9" t="s">
        <v>21</v>
      </c>
      <c r="D14" s="9"/>
      <c r="E14" s="1" t="s">
        <v>22</v>
      </c>
      <c r="F14" s="11">
        <v>1.405000</v>
      </c>
      <c r="G14" s="13">
        <v>20.680000</v>
      </c>
      <c r="H14" s="13">
        <f ca="1">ROUND(INDIRECT(ADDRESS(ROW()+(0), COLUMN()+(-2), 1))*INDIRECT(ADDRESS(ROW()+(0), COLUMN()+(-1), 1)), 2)</f>
        <v>29.060000</v>
      </c>
    </row>
    <row r="15" spans="1:8" ht="13.50" thickBot="1" customHeight="1">
      <c r="A15" s="14"/>
      <c r="B15" s="14"/>
      <c r="C15" s="14"/>
      <c r="D15" s="14"/>
      <c r="E15" s="14"/>
      <c r="F15" s="8" t="s">
        <v>23</v>
      </c>
      <c r="G15" s="8"/>
      <c r="H15" s="16">
        <f ca="1">ROUND(SUM(INDIRECT(ADDRESS(ROW()+(-1), COLUMN()+(0), 1)),INDIRECT(ADDRESS(ROW()+(-2), COLUMN()+(0), 1))), 2)</f>
        <v>62.890000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221.600000</v>
      </c>
      <c r="H17" s="13">
        <f ca="1">ROUND(INDIRECT(ADDRESS(ROW()+(0), COLUMN()+(-2), 1))*INDIRECT(ADDRESS(ROW()+(0), COLUMN()+(-1), 1))/100, 2)</f>
        <v>4.430000</v>
      </c>
    </row>
    <row r="18" spans="1:8" ht="13.50" thickBot="1" customHeight="1">
      <c r="A18" s="20" t="s">
        <v>27</v>
      </c>
      <c r="B18" s="20"/>
      <c r="C18" s="21"/>
      <c r="D18" s="21"/>
      <c r="E18" s="22"/>
      <c r="F18" s="23" t="s">
        <v>28</v>
      </c>
      <c r="G18" s="24"/>
      <c r="H18" s="25">
        <f ca="1">ROUND(SUM(INDIRECT(ADDRESS(ROW()+(-1), COLUMN()+(0), 1)),INDIRECT(ADDRESS(ROW()+(-3), COLUMN()+(0), 1)),INDIRECT(ADDRESS(ROW()+(-7), COLUMN()+(0), 1))), 2)</f>
        <v>226.030000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